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Jeunesse\Guichet Famille\TARIFS\2026-2027\"/>
    </mc:Choice>
  </mc:AlternateContent>
  <xr:revisionPtr revIDLastSave="0" documentId="13_ncr:1_{BEF83462-5035-49D7-89A5-5240F9B3893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euil1" sheetId="1" r:id="rId1"/>
    <sheet name="Feuil2" sheetId="2" r:id="rId2"/>
    <sheet name="Feuil3" sheetId="3" r:id="rId3"/>
  </sheets>
  <calcPr calcId="191029"/>
</workbook>
</file>

<file path=xl/calcChain.xml><?xml version="1.0" encoding="utf-8"?>
<calcChain xmlns="http://schemas.openxmlformats.org/spreadsheetml/2006/main">
  <c r="E15" i="1" l="1"/>
  <c r="E14" i="1"/>
  <c r="E13" i="1"/>
  <c r="E11" i="1"/>
  <c r="E10" i="1"/>
  <c r="E8" i="1"/>
  <c r="E7" i="1"/>
  <c r="E6" i="1"/>
</calcChain>
</file>

<file path=xl/sharedStrings.xml><?xml version="1.0" encoding="utf-8"?>
<sst xmlns="http://schemas.openxmlformats.org/spreadsheetml/2006/main" count="16" uniqueCount="16">
  <si>
    <t>SIMULATEUR DE TARIFS</t>
  </si>
  <si>
    <t>ACTIVITÉS</t>
  </si>
  <si>
    <t>Taux d'effort</t>
  </si>
  <si>
    <t>TARIFS</t>
  </si>
  <si>
    <t xml:space="preserve">Restauration </t>
  </si>
  <si>
    <t>accueil périscolaire matin</t>
  </si>
  <si>
    <t>accueil périscolaire soir</t>
  </si>
  <si>
    <t>Accueil de Loisirs</t>
  </si>
  <si>
    <t>1/2 journée avec repas</t>
  </si>
  <si>
    <t>journée avec repas</t>
  </si>
  <si>
    <t>Mik'Ados</t>
  </si>
  <si>
    <t>1/2 journée sans repas</t>
  </si>
  <si>
    <t>Anim' Sport</t>
  </si>
  <si>
    <t>Entrez ici votre quotient familial</t>
  </si>
  <si>
    <t>journée sans repas</t>
  </si>
  <si>
    <t>QF CAF (au 01/01/2026)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</si>
</sst>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3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/>
    <xf numFmtId="0" fontId="2" fillId="0" borderId="0" xfId="0" applyFont="1" applyAlignment="1">
      <alignment vertical="center"/>
    </xf>
    <xf numFmtId="0" fontId="0" fillId="0" borderId="0" xfId="0" applyBorder="1"/>
    <xf numFmtId="0" fontId="0" fillId="0" borderId="4" xfId="0" applyBorder="1" applyAlignment="1"/>
    <xf numFmtId="0" fontId="1" fillId="0" borderId="0" xfId="0" applyFont="1"/>
    <xf numFmtId="0" fontId="0" fillId="0" borderId="0" xfId="0" applyBorder="1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 readingOrder="1"/>
      <protection locked="0"/>
    </xf>
    <xf numFmtId="0" fontId="3" fillId="0" borderId="0" xfId="0" applyFont="1" applyBorder="1" applyAlignment="1" applyProtection="1">
      <alignment horizontal="center" vertical="center" wrapText="1" readingOrder="1"/>
      <protection locked="0"/>
    </xf>
    <xf numFmtId="2" fontId="0" fillId="0" borderId="0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workbookViewId="0">
      <selection activeCell="C6" sqref="C6:C15"/>
    </sheetView>
  </sheetViews>
  <sheetFormatPr baseColWidth="10" defaultRowHeight="15" x14ac:dyDescent="0.25"/>
  <cols>
    <col min="1" max="1" width="23.85546875" bestFit="1" customWidth="1"/>
    <col min="2" max="2" width="12.140625" bestFit="1" customWidth="1"/>
    <col min="3" max="3" width="21.7109375" bestFit="1" customWidth="1"/>
    <col min="4" max="4" width="7.140625" hidden="1" customWidth="1"/>
  </cols>
  <sheetData>
    <row r="1" spans="1:7" ht="15" customHeight="1" x14ac:dyDescent="0.25">
      <c r="A1" s="8" t="s">
        <v>0</v>
      </c>
      <c r="B1" s="8"/>
      <c r="C1" s="8"/>
      <c r="D1" s="8"/>
      <c r="E1" s="8"/>
      <c r="F1" s="8"/>
      <c r="G1" s="2"/>
    </row>
    <row r="2" spans="1:7" ht="15" customHeight="1" x14ac:dyDescent="0.25">
      <c r="A2" s="8"/>
      <c r="B2" s="8"/>
      <c r="C2" s="8"/>
      <c r="D2" s="8"/>
      <c r="E2" s="8"/>
      <c r="F2" s="8"/>
      <c r="G2" s="2"/>
    </row>
    <row r="5" spans="1:7" x14ac:dyDescent="0.25">
      <c r="A5" s="1" t="s">
        <v>1</v>
      </c>
      <c r="B5" s="1" t="s">
        <v>2</v>
      </c>
      <c r="C5" s="13" t="s">
        <v>15</v>
      </c>
      <c r="D5" s="14"/>
      <c r="E5" s="12" t="s">
        <v>3</v>
      </c>
      <c r="F5" s="12"/>
    </row>
    <row r="6" spans="1:7" ht="15" customHeight="1" x14ac:dyDescent="0.25">
      <c r="A6" t="s">
        <v>4</v>
      </c>
      <c r="B6">
        <v>5.0699999999999999E-3</v>
      </c>
      <c r="C6" s="9" t="s">
        <v>13</v>
      </c>
      <c r="D6" s="4"/>
      <c r="E6" s="11" t="e">
        <f>MINA(MAXA(C6*B6,2.82),5.2)</f>
        <v>#VALUE!</v>
      </c>
      <c r="F6" s="11"/>
    </row>
    <row r="7" spans="1:7" x14ac:dyDescent="0.25">
      <c r="A7" t="s">
        <v>5</v>
      </c>
      <c r="B7">
        <v>3.4099999999999998E-3</v>
      </c>
      <c r="C7" s="10"/>
      <c r="D7" s="6"/>
      <c r="E7" s="11" t="e">
        <f>MINA(MAXA(B7*C6,2.47),2.57)</f>
        <v>#VALUE!</v>
      </c>
      <c r="F7" s="11"/>
    </row>
    <row r="8" spans="1:7" x14ac:dyDescent="0.25">
      <c r="A8" t="s">
        <v>6</v>
      </c>
      <c r="B8">
        <v>3.4099999999999998E-3</v>
      </c>
      <c r="C8" s="10"/>
      <c r="D8" s="6"/>
      <c r="E8" s="11" t="e">
        <f>MINA(MAXA(C6*B8,3.17),3.27)</f>
        <v>#VALUE!</v>
      </c>
      <c r="F8" s="11"/>
    </row>
    <row r="9" spans="1:7" x14ac:dyDescent="0.25">
      <c r="A9" s="5" t="s">
        <v>7</v>
      </c>
      <c r="C9" s="10"/>
      <c r="D9" s="6"/>
      <c r="E9" s="3"/>
      <c r="F9" s="3"/>
    </row>
    <row r="10" spans="1:7" x14ac:dyDescent="0.25">
      <c r="A10" t="s">
        <v>8</v>
      </c>
      <c r="B10">
        <v>4.4999999999999997E-3</v>
      </c>
      <c r="C10" s="10"/>
      <c r="D10" s="6"/>
      <c r="E10" s="11" t="e">
        <f>MINA(MAXA(C6*B10,2.93),6.66)</f>
        <v>#VALUE!</v>
      </c>
      <c r="F10" s="11"/>
    </row>
    <row r="11" spans="1:7" x14ac:dyDescent="0.25">
      <c r="A11" t="s">
        <v>9</v>
      </c>
      <c r="B11">
        <v>8.9999999999999993E-3</v>
      </c>
      <c r="C11" s="10"/>
      <c r="D11" s="6"/>
      <c r="E11" s="11" t="e">
        <f>MINA(MAXA(C6*B11,2.93),13.3)</f>
        <v>#VALUE!</v>
      </c>
      <c r="F11" s="11"/>
    </row>
    <row r="12" spans="1:7" x14ac:dyDescent="0.25">
      <c r="A12" s="5" t="s">
        <v>10</v>
      </c>
      <c r="C12" s="10"/>
      <c r="D12" s="6"/>
    </row>
    <row r="13" spans="1:7" x14ac:dyDescent="0.25">
      <c r="A13" t="s">
        <v>11</v>
      </c>
      <c r="B13">
        <v>3.4099999999999998E-3</v>
      </c>
      <c r="C13" s="10"/>
      <c r="D13" s="6"/>
      <c r="E13" s="11" t="e">
        <f>MINA(MAXA(C6*B13,2.93),4.34)</f>
        <v>#VALUE!</v>
      </c>
      <c r="F13" s="11"/>
    </row>
    <row r="14" spans="1:7" x14ac:dyDescent="0.25">
      <c r="A14" t="s">
        <v>14</v>
      </c>
      <c r="B14">
        <v>6.8399999999999997E-3</v>
      </c>
      <c r="C14" s="10"/>
      <c r="D14" s="6"/>
      <c r="E14" s="11" t="e">
        <f>MINA(MAXA(C6*B14,5.86),8.68)</f>
        <v>#VALUE!</v>
      </c>
      <c r="F14" s="11"/>
    </row>
    <row r="15" spans="1:7" x14ac:dyDescent="0.25">
      <c r="A15" t="s">
        <v>12</v>
      </c>
      <c r="B15">
        <v>5.62E-3</v>
      </c>
      <c r="C15" s="10"/>
      <c r="D15" s="6"/>
      <c r="E15" s="11" t="e">
        <f>MINA(MAXA(C6*B15,2.93),8.12)</f>
        <v>#VALUE!</v>
      </c>
      <c r="F15" s="11"/>
    </row>
    <row r="16" spans="1:7" x14ac:dyDescent="0.25">
      <c r="C16" s="6"/>
      <c r="D16" s="6"/>
    </row>
    <row r="20" spans="7:7" x14ac:dyDescent="0.25">
      <c r="G20" s="7"/>
    </row>
  </sheetData>
  <sheetProtection sheet="1" objects="1" scenarios="1" selectLockedCells="1"/>
  <mergeCells count="12">
    <mergeCell ref="A1:F2"/>
    <mergeCell ref="C6:C15"/>
    <mergeCell ref="E14:F14"/>
    <mergeCell ref="E15:F15"/>
    <mergeCell ref="E5:F5"/>
    <mergeCell ref="C5:D5"/>
    <mergeCell ref="E6:F6"/>
    <mergeCell ref="E7:F7"/>
    <mergeCell ref="E8:F8"/>
    <mergeCell ref="E10:F10"/>
    <mergeCell ref="E11:F11"/>
    <mergeCell ref="E13: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NATLIB</dc:creator>
  <cp:lastModifiedBy>LIBAULT Nathanaëlle</cp:lastModifiedBy>
  <cp:lastPrinted>2023-05-17T12:37:35Z</cp:lastPrinted>
  <dcterms:created xsi:type="dcterms:W3CDTF">2023-05-17T12:36:52Z</dcterms:created>
  <dcterms:modified xsi:type="dcterms:W3CDTF">2026-05-28T09:27:43Z</dcterms:modified>
</cp:coreProperties>
</file>